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egovg01-my.sharepoint.com/personal/kristi_urmann_justdigi_ee/Documents/Töölaud/"/>
    </mc:Choice>
  </mc:AlternateContent>
  <xr:revisionPtr revIDLastSave="23" documentId="8_{DC67C4A4-2971-4A49-A10A-BA813CA3EF94}" xr6:coauthVersionLast="47" xr6:coauthVersionMax="47" xr10:uidLastSave="{33C0EEFB-023E-4D55-932D-A583112E4EEE}"/>
  <bookViews>
    <workbookView xWindow="-120" yWindow="-120" windowWidth="29040" windowHeight="15720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H13" i="1"/>
  <c r="I12" i="1"/>
  <c r="I17" i="1"/>
  <c r="I20" i="1"/>
  <c r="I22" i="1"/>
  <c r="I27" i="1"/>
  <c r="I31" i="1"/>
  <c r="H32" i="1"/>
  <c r="H28" i="1"/>
  <c r="H23" i="1"/>
  <c r="H18" i="1"/>
  <c r="H10" i="1" s="1"/>
  <c r="H11" i="1"/>
  <c r="H9" i="1" l="1"/>
  <c r="G16" i="1" l="1"/>
  <c r="I16" i="1" s="1"/>
  <c r="G19" i="1"/>
  <c r="I19" i="1" s="1"/>
  <c r="G21" i="1"/>
  <c r="I21" i="1" s="1"/>
  <c r="G24" i="1"/>
  <c r="I24" i="1" s="1"/>
  <c r="G25" i="1"/>
  <c r="I25" i="1" s="1"/>
  <c r="G26" i="1"/>
  <c r="I26" i="1" s="1"/>
  <c r="G29" i="1"/>
  <c r="I29" i="1" s="1"/>
  <c r="G30" i="1"/>
  <c r="I30" i="1" s="1"/>
  <c r="G33" i="1"/>
  <c r="I33" i="1" s="1"/>
  <c r="G8" i="1"/>
  <c r="I8" i="1" s="1"/>
  <c r="F32" i="1"/>
  <c r="F28" i="1"/>
  <c r="F23" i="1"/>
  <c r="F18" i="1"/>
  <c r="F11" i="1"/>
  <c r="E18" i="1"/>
  <c r="G18" i="1" l="1"/>
  <c r="I18" i="1" s="1"/>
  <c r="F10" i="1"/>
  <c r="E32" i="1"/>
  <c r="G32" i="1" s="1"/>
  <c r="I32" i="1" s="1"/>
  <c r="E28" i="1"/>
  <c r="G28" i="1" s="1"/>
  <c r="I28" i="1" s="1"/>
  <c r="E23" i="1"/>
  <c r="G23" i="1" s="1"/>
  <c r="I23" i="1" s="1"/>
  <c r="F9" i="1" l="1"/>
  <c r="E11" i="1"/>
  <c r="G11" i="1" s="1"/>
  <c r="I11" i="1" s="1"/>
  <c r="E10" i="1"/>
  <c r="G10" i="1" s="1"/>
  <c r="I10" i="1" s="1"/>
  <c r="E9" i="1" l="1"/>
  <c r="G9" i="1" s="1"/>
  <c r="I9" i="1" s="1"/>
</calcChain>
</file>

<file path=xl/sharedStrings.xml><?xml version="1.0" encoding="utf-8"?>
<sst xmlns="http://schemas.openxmlformats.org/spreadsheetml/2006/main" count="33" uniqueCount="28">
  <si>
    <t>2025. a käskkirja nr</t>
  </si>
  <si>
    <t>Lisa 8</t>
  </si>
  <si>
    <t>Patendiameti 2025. aasta eelarve</t>
  </si>
  <si>
    <t>Eelarve liik</t>
  </si>
  <si>
    <t>Eelarve konto</t>
  </si>
  <si>
    <t>Objekt</t>
  </si>
  <si>
    <t xml:space="preserve">2025. a eelarve </t>
  </si>
  <si>
    <t>Ülekantavad vahendid</t>
  </si>
  <si>
    <t>2025. a eelarve kokku</t>
  </si>
  <si>
    <t>Patendiamet</t>
  </si>
  <si>
    <t>TULUD</t>
  </si>
  <si>
    <t>KULUD</t>
  </si>
  <si>
    <t>Programmi tegevus: Konkurentsivõimelise ärikeskkonna tagamine</t>
  </si>
  <si>
    <t>Käibemaks</t>
  </si>
  <si>
    <t>Tööjõukulud</t>
  </si>
  <si>
    <t>Tegevuskulud, v.a tööjõukulud</t>
  </si>
  <si>
    <t>Majandamiskulud</t>
  </si>
  <si>
    <t>Välistoetus ning sellest sõltuvad vahendid</t>
  </si>
  <si>
    <t>sh majandamiskulude käibemaks</t>
  </si>
  <si>
    <t>Tuludest sõltuvad vahendid</t>
  </si>
  <si>
    <t>Edasiantavad maksud</t>
  </si>
  <si>
    <t>Euroopa Patendiorganisatsioonile (EPO) edasiantavad maksud</t>
  </si>
  <si>
    <t>SE000022</t>
  </si>
  <si>
    <t>Eelarve muudatused</t>
  </si>
  <si>
    <t>Kuni käskkirja jõustumiseni kehtiv 2025. a eelarve</t>
  </si>
  <si>
    <t>Toetused</t>
  </si>
  <si>
    <t>Liikmemaksud</t>
  </si>
  <si>
    <t>SE000003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</si>
</sst>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rgb="FF000000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/>
    <xf numFmtId="3" fontId="6" fillId="0" borderId="0" xfId="2" applyNumberFormat="1" applyFont="1"/>
    <xf numFmtId="0" fontId="10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0" fontId="10" fillId="0" borderId="0" xfId="1" applyFont="1"/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4" fillId="0" borderId="0" xfId="1" applyNumberFormat="1" applyFont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Alignment="1">
      <alignment horizontal="center" vertical="center" wrapText="1"/>
    </xf>
    <xf numFmtId="3" fontId="11" fillId="0" borderId="0" xfId="1" applyNumberFormat="1" applyFont="1"/>
    <xf numFmtId="0" fontId="13" fillId="0" borderId="0" xfId="0" applyFont="1"/>
    <xf numFmtId="0" fontId="12" fillId="2" borderId="0" xfId="3" applyFont="1" applyFill="1" applyAlignment="1">
      <alignment horizontal="center" vertical="center" wrapText="1"/>
    </xf>
    <xf numFmtId="0" fontId="5" fillId="0" borderId="0" xfId="3" applyFont="1" applyAlignment="1">
      <alignment horizontal="left" indent="2"/>
    </xf>
    <xf numFmtId="0" fontId="12" fillId="3" borderId="0" xfId="0" applyFont="1" applyFill="1" applyAlignment="1">
      <alignment horizontal="center" vertical="center" wrapText="1"/>
    </xf>
    <xf numFmtId="3" fontId="4" fillId="0" borderId="0" xfId="3" applyNumberFormat="1" applyFont="1"/>
    <xf numFmtId="0" fontId="10" fillId="0" borderId="0" xfId="3" applyFont="1"/>
    <xf numFmtId="0" fontId="6" fillId="0" borderId="0" xfId="3" applyFont="1" applyAlignment="1">
      <alignment horizontal="center"/>
    </xf>
    <xf numFmtId="0" fontId="4" fillId="0" borderId="0" xfId="3" applyFont="1" applyAlignment="1">
      <alignment horizontal="center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showZeros="0" tabSelected="1" zoomScaleNormal="100" workbookViewId="0">
      <selection activeCell="H20" sqref="H20"/>
    </sheetView>
  </sheetViews>
  <sheetFormatPr defaultColWidth="9.42578125" defaultRowHeight="12.75" x14ac:dyDescent="0.2"/>
  <cols>
    <col min="1" max="1" width="47.28515625" style="1" customWidth="1"/>
    <col min="2" max="3" width="8.140625" style="3" customWidth="1"/>
    <col min="4" max="4" width="9" style="1" customWidth="1"/>
    <col min="5" max="7" width="14.42578125" style="1" customWidth="1"/>
    <col min="8" max="8" width="15.7109375" style="1" customWidth="1"/>
    <col min="9" max="9" width="14.140625" style="1" customWidth="1"/>
    <col min="10" max="16384" width="9.42578125" style="1"/>
  </cols>
  <sheetData>
    <row r="1" spans="1:9" x14ac:dyDescent="0.2">
      <c r="A1" s="2"/>
      <c r="I1" s="18" t="s">
        <v>0</v>
      </c>
    </row>
    <row r="2" spans="1:9" x14ac:dyDescent="0.2">
      <c r="A2" s="2"/>
      <c r="I2" s="18" t="s">
        <v>1</v>
      </c>
    </row>
    <row r="3" spans="1:9" x14ac:dyDescent="0.2">
      <c r="A3" s="2"/>
      <c r="E3" s="4"/>
    </row>
    <row r="4" spans="1:9" ht="15.75" x14ac:dyDescent="0.25">
      <c r="A4" s="23" t="s">
        <v>2</v>
      </c>
      <c r="E4" s="2"/>
    </row>
    <row r="5" spans="1:9" ht="15" customHeight="1" x14ac:dyDescent="0.2">
      <c r="A5" s="5"/>
      <c r="E5" s="4"/>
    </row>
    <row r="6" spans="1:9" s="5" customFormat="1" ht="51" x14ac:dyDescent="0.2">
      <c r="A6" s="22"/>
      <c r="B6" s="22" t="s">
        <v>3</v>
      </c>
      <c r="C6" s="22" t="s">
        <v>4</v>
      </c>
      <c r="D6" s="22" t="s">
        <v>5</v>
      </c>
      <c r="E6" s="25" t="s">
        <v>6</v>
      </c>
      <c r="F6" s="27" t="s">
        <v>7</v>
      </c>
      <c r="G6" s="25" t="s">
        <v>24</v>
      </c>
      <c r="H6" s="25" t="s">
        <v>23</v>
      </c>
      <c r="I6" s="25" t="s">
        <v>8</v>
      </c>
    </row>
    <row r="7" spans="1:9" ht="17.25" x14ac:dyDescent="0.3">
      <c r="A7" s="6" t="s">
        <v>9</v>
      </c>
      <c r="B7" s="16"/>
      <c r="C7" s="16"/>
      <c r="D7" s="17"/>
      <c r="E7" s="7"/>
    </row>
    <row r="8" spans="1:9" ht="17.25" x14ac:dyDescent="0.3">
      <c r="A8" s="6" t="s">
        <v>10</v>
      </c>
      <c r="B8" s="16"/>
      <c r="C8" s="16"/>
      <c r="D8" s="17"/>
      <c r="E8" s="7">
        <v>4364000</v>
      </c>
      <c r="G8" s="7">
        <f>E8+F8</f>
        <v>4364000</v>
      </c>
      <c r="I8" s="7">
        <f>G8+H8</f>
        <v>4364000</v>
      </c>
    </row>
    <row r="9" spans="1:9" ht="17.25" x14ac:dyDescent="0.3">
      <c r="A9" s="6" t="s">
        <v>11</v>
      </c>
      <c r="B9" s="16"/>
      <c r="C9" s="16"/>
      <c r="D9" s="17"/>
      <c r="E9" s="7">
        <f>E10+E11</f>
        <v>3813002</v>
      </c>
      <c r="F9" s="7">
        <f>F10+F11</f>
        <v>42334</v>
      </c>
      <c r="G9" s="7">
        <f t="shared" ref="G9:G33" si="0">E9+F9</f>
        <v>3855336</v>
      </c>
      <c r="H9" s="7">
        <f>H10+H11</f>
        <v>0</v>
      </c>
      <c r="I9" s="7">
        <f t="shared" ref="I9:I33" si="1">G9+H9</f>
        <v>3855336</v>
      </c>
    </row>
    <row r="10" spans="1:9" s="21" customFormat="1" ht="15.75" x14ac:dyDescent="0.25">
      <c r="A10" s="24" t="s">
        <v>12</v>
      </c>
      <c r="B10" s="19"/>
      <c r="C10" s="19"/>
      <c r="D10" s="20"/>
      <c r="E10" s="23">
        <f>E16+E18+E24+E25+E29+E32</f>
        <v>3786218</v>
      </c>
      <c r="F10" s="23">
        <f>F16+F18+F24+F25+F29+F32</f>
        <v>42334</v>
      </c>
      <c r="G10" s="23">
        <f t="shared" si="0"/>
        <v>3828552</v>
      </c>
      <c r="H10" s="23">
        <f>H16+H18+H24+H25+H29+H32+H13</f>
        <v>0</v>
      </c>
      <c r="I10" s="23">
        <f t="shared" si="1"/>
        <v>3828552</v>
      </c>
    </row>
    <row r="11" spans="1:9" s="21" customFormat="1" ht="15.75" x14ac:dyDescent="0.25">
      <c r="A11" s="8" t="s">
        <v>13</v>
      </c>
      <c r="B11" s="19"/>
      <c r="C11" s="19"/>
      <c r="D11" s="20"/>
      <c r="E11" s="9">
        <f>E21+E26+E30</f>
        <v>26784</v>
      </c>
      <c r="F11" s="9">
        <f>F21+F26+F30</f>
        <v>0</v>
      </c>
      <c r="G11" s="9">
        <f t="shared" si="0"/>
        <v>26784</v>
      </c>
      <c r="H11" s="9">
        <f>H21+H26+H30</f>
        <v>0</v>
      </c>
      <c r="I11" s="9">
        <f t="shared" si="1"/>
        <v>26784</v>
      </c>
    </row>
    <row r="12" spans="1:9" x14ac:dyDescent="0.2">
      <c r="A12" s="17"/>
      <c r="B12" s="16"/>
      <c r="C12" s="16"/>
      <c r="D12" s="17"/>
      <c r="E12" s="17"/>
      <c r="F12" s="17"/>
      <c r="G12" s="17"/>
      <c r="H12" s="17"/>
      <c r="I12" s="17">
        <f t="shared" si="1"/>
        <v>0</v>
      </c>
    </row>
    <row r="13" spans="1:9" x14ac:dyDescent="0.2">
      <c r="A13" s="29" t="s">
        <v>25</v>
      </c>
      <c r="B13" s="30"/>
      <c r="C13" s="30"/>
      <c r="D13" s="30"/>
      <c r="E13" s="17"/>
      <c r="F13" s="17"/>
      <c r="G13" s="17"/>
      <c r="H13" s="10">
        <f>H14</f>
        <v>380</v>
      </c>
      <c r="I13" s="10">
        <f t="shared" si="1"/>
        <v>380</v>
      </c>
    </row>
    <row r="14" spans="1:9" x14ac:dyDescent="0.2">
      <c r="A14" s="26" t="s">
        <v>26</v>
      </c>
      <c r="B14" s="31">
        <v>20</v>
      </c>
      <c r="C14" s="31">
        <v>45</v>
      </c>
      <c r="D14" s="31" t="s">
        <v>27</v>
      </c>
      <c r="E14" s="17"/>
      <c r="F14" s="17"/>
      <c r="G14" s="17"/>
      <c r="H14" s="17">
        <v>380</v>
      </c>
      <c r="I14" s="17">
        <f t="shared" si="1"/>
        <v>380</v>
      </c>
    </row>
    <row r="15" spans="1:9" x14ac:dyDescent="0.2">
      <c r="A15" s="17"/>
      <c r="B15" s="16"/>
      <c r="C15" s="16"/>
      <c r="D15" s="17"/>
      <c r="E15" s="17"/>
      <c r="F15" s="17"/>
      <c r="G15" s="17"/>
      <c r="H15" s="17"/>
      <c r="I15" s="10">
        <f t="shared" si="1"/>
        <v>0</v>
      </c>
    </row>
    <row r="16" spans="1:9" x14ac:dyDescent="0.2">
      <c r="A16" s="11" t="s">
        <v>14</v>
      </c>
      <c r="B16" s="3">
        <v>20</v>
      </c>
      <c r="C16" s="3">
        <v>50</v>
      </c>
      <c r="D16" s="15"/>
      <c r="E16" s="10">
        <v>1371869</v>
      </c>
      <c r="F16" s="28">
        <v>24624</v>
      </c>
      <c r="G16" s="10">
        <f t="shared" si="0"/>
        <v>1396493</v>
      </c>
      <c r="H16" s="28"/>
      <c r="I16" s="10">
        <f t="shared" si="1"/>
        <v>1396493</v>
      </c>
    </row>
    <row r="17" spans="1:9" x14ac:dyDescent="0.2">
      <c r="A17" s="17"/>
      <c r="D17" s="3"/>
      <c r="E17" s="13"/>
      <c r="F17" s="13"/>
      <c r="G17" s="13"/>
      <c r="H17" s="13"/>
      <c r="I17" s="13">
        <f t="shared" si="1"/>
        <v>0</v>
      </c>
    </row>
    <row r="18" spans="1:9" x14ac:dyDescent="0.2">
      <c r="A18" s="14" t="s">
        <v>15</v>
      </c>
      <c r="D18" s="3"/>
      <c r="E18" s="10">
        <f>E19</f>
        <v>67359</v>
      </c>
      <c r="F18" s="10">
        <f>F19</f>
        <v>17710</v>
      </c>
      <c r="G18" s="10">
        <f t="shared" si="0"/>
        <v>85069</v>
      </c>
      <c r="H18" s="10">
        <f>H19</f>
        <v>-380</v>
      </c>
      <c r="I18" s="10">
        <f t="shared" si="1"/>
        <v>84689</v>
      </c>
    </row>
    <row r="19" spans="1:9" x14ac:dyDescent="0.2">
      <c r="A19" s="12" t="s">
        <v>16</v>
      </c>
      <c r="B19" s="3">
        <v>20</v>
      </c>
      <c r="C19" s="3">
        <v>55</v>
      </c>
      <c r="D19" s="3"/>
      <c r="E19" s="13">
        <v>67359</v>
      </c>
      <c r="F19" s="28">
        <v>17710</v>
      </c>
      <c r="G19" s="13">
        <f t="shared" si="0"/>
        <v>85069</v>
      </c>
      <c r="H19" s="28">
        <v>-380</v>
      </c>
      <c r="I19" s="13">
        <f t="shared" si="1"/>
        <v>84689</v>
      </c>
    </row>
    <row r="20" spans="1:9" x14ac:dyDescent="0.2">
      <c r="A20" s="17"/>
      <c r="D20" s="3"/>
      <c r="E20" s="17"/>
      <c r="F20" s="17"/>
      <c r="G20" s="17"/>
      <c r="H20" s="17"/>
      <c r="I20" s="17">
        <f t="shared" si="1"/>
        <v>0</v>
      </c>
    </row>
    <row r="21" spans="1:9" x14ac:dyDescent="0.2">
      <c r="A21" s="11" t="s">
        <v>13</v>
      </c>
      <c r="B21" s="3">
        <v>10</v>
      </c>
      <c r="C21" s="3">
        <v>601</v>
      </c>
      <c r="D21" s="3"/>
      <c r="E21" s="10">
        <v>9774</v>
      </c>
      <c r="F21" s="10"/>
      <c r="G21" s="10">
        <f t="shared" si="0"/>
        <v>9774</v>
      </c>
      <c r="H21" s="10"/>
      <c r="I21" s="10">
        <f t="shared" si="1"/>
        <v>9774</v>
      </c>
    </row>
    <row r="22" spans="1:9" x14ac:dyDescent="0.2">
      <c r="A22" s="17"/>
      <c r="D22" s="3"/>
      <c r="E22" s="17"/>
      <c r="F22" s="17"/>
      <c r="G22" s="17"/>
      <c r="H22" s="17"/>
      <c r="I22" s="17">
        <f t="shared" si="1"/>
        <v>0</v>
      </c>
    </row>
    <row r="23" spans="1:9" x14ac:dyDescent="0.2">
      <c r="A23" s="11" t="s">
        <v>17</v>
      </c>
      <c r="D23" s="3"/>
      <c r="E23" s="10">
        <f>E24+E25+E26</f>
        <v>862000</v>
      </c>
      <c r="F23" s="10">
        <f>F24+F25+F26</f>
        <v>0</v>
      </c>
      <c r="G23" s="10">
        <f t="shared" si="0"/>
        <v>862000</v>
      </c>
      <c r="H23" s="10">
        <f>H24+H25+H26</f>
        <v>0</v>
      </c>
      <c r="I23" s="10">
        <f t="shared" si="1"/>
        <v>862000</v>
      </c>
    </row>
    <row r="24" spans="1:9" x14ac:dyDescent="0.2">
      <c r="A24" s="12" t="s">
        <v>14</v>
      </c>
      <c r="B24" s="3">
        <v>40</v>
      </c>
      <c r="C24" s="3">
        <v>50</v>
      </c>
      <c r="D24" s="3"/>
      <c r="E24" s="13">
        <v>675500</v>
      </c>
      <c r="F24" s="13"/>
      <c r="G24" s="13">
        <f t="shared" si="0"/>
        <v>675500</v>
      </c>
      <c r="H24" s="13"/>
      <c r="I24" s="13">
        <f t="shared" si="1"/>
        <v>675500</v>
      </c>
    </row>
    <row r="25" spans="1:9" x14ac:dyDescent="0.2">
      <c r="A25" s="12" t="s">
        <v>16</v>
      </c>
      <c r="B25" s="3">
        <v>40</v>
      </c>
      <c r="C25" s="3">
        <v>55</v>
      </c>
      <c r="D25" s="3"/>
      <c r="E25" s="13">
        <v>169610</v>
      </c>
      <c r="F25" s="13"/>
      <c r="G25" s="13">
        <f t="shared" si="0"/>
        <v>169610</v>
      </c>
      <c r="H25" s="13"/>
      <c r="I25" s="13">
        <f t="shared" si="1"/>
        <v>169610</v>
      </c>
    </row>
    <row r="26" spans="1:9" x14ac:dyDescent="0.2">
      <c r="A26" s="26" t="s">
        <v>18</v>
      </c>
      <c r="B26" s="3">
        <v>40</v>
      </c>
      <c r="C26" s="3">
        <v>601</v>
      </c>
      <c r="D26" s="3"/>
      <c r="E26" s="13">
        <v>16890</v>
      </c>
      <c r="F26" s="13"/>
      <c r="G26" s="13">
        <f t="shared" si="0"/>
        <v>16890</v>
      </c>
      <c r="H26" s="13"/>
      <c r="I26" s="13">
        <f t="shared" si="1"/>
        <v>16890</v>
      </c>
    </row>
    <row r="27" spans="1:9" x14ac:dyDescent="0.2">
      <c r="A27" s="17"/>
      <c r="D27" s="3"/>
      <c r="E27" s="17"/>
      <c r="F27" s="17"/>
      <c r="G27" s="17"/>
      <c r="H27" s="17"/>
      <c r="I27" s="17">
        <f t="shared" si="1"/>
        <v>0</v>
      </c>
    </row>
    <row r="28" spans="1:9" x14ac:dyDescent="0.2">
      <c r="A28" s="11" t="s">
        <v>19</v>
      </c>
      <c r="D28" s="3"/>
      <c r="E28" s="10">
        <f>E29+E30</f>
        <v>2000</v>
      </c>
      <c r="F28" s="10">
        <f>F29+F30</f>
        <v>0</v>
      </c>
      <c r="G28" s="10">
        <f t="shared" si="0"/>
        <v>2000</v>
      </c>
      <c r="H28" s="10">
        <f>H29+H30</f>
        <v>0</v>
      </c>
      <c r="I28" s="10">
        <f t="shared" si="1"/>
        <v>2000</v>
      </c>
    </row>
    <row r="29" spans="1:9" x14ac:dyDescent="0.2">
      <c r="A29" s="12" t="s">
        <v>16</v>
      </c>
      <c r="B29" s="3">
        <v>44</v>
      </c>
      <c r="C29" s="3">
        <v>55</v>
      </c>
      <c r="D29" s="3"/>
      <c r="E29" s="13">
        <v>1880</v>
      </c>
      <c r="F29" s="13"/>
      <c r="G29" s="13">
        <f t="shared" si="0"/>
        <v>1880</v>
      </c>
      <c r="H29" s="13"/>
      <c r="I29" s="13">
        <f t="shared" si="1"/>
        <v>1880</v>
      </c>
    </row>
    <row r="30" spans="1:9" x14ac:dyDescent="0.2">
      <c r="A30" s="26" t="s">
        <v>18</v>
      </c>
      <c r="B30" s="3">
        <v>44</v>
      </c>
      <c r="C30" s="3">
        <v>601</v>
      </c>
      <c r="D30" s="3"/>
      <c r="E30" s="13">
        <v>120</v>
      </c>
      <c r="F30" s="13"/>
      <c r="G30" s="13">
        <f t="shared" si="0"/>
        <v>120</v>
      </c>
      <c r="H30" s="13"/>
      <c r="I30" s="13">
        <f t="shared" si="1"/>
        <v>120</v>
      </c>
    </row>
    <row r="31" spans="1:9" x14ac:dyDescent="0.2">
      <c r="A31" s="17"/>
      <c r="D31" s="3"/>
      <c r="E31" s="13"/>
      <c r="F31" s="13"/>
      <c r="G31" s="13"/>
      <c r="H31" s="13"/>
      <c r="I31" s="13">
        <f t="shared" si="1"/>
        <v>0</v>
      </c>
    </row>
    <row r="32" spans="1:9" x14ac:dyDescent="0.2">
      <c r="A32" s="11" t="s">
        <v>20</v>
      </c>
      <c r="D32" s="3"/>
      <c r="E32" s="10">
        <f>E33</f>
        <v>1500000</v>
      </c>
      <c r="F32" s="10">
        <f>F33</f>
        <v>0</v>
      </c>
      <c r="G32" s="10">
        <f t="shared" si="0"/>
        <v>1500000</v>
      </c>
      <c r="H32" s="10">
        <f>H33</f>
        <v>0</v>
      </c>
      <c r="I32" s="10">
        <f t="shared" si="1"/>
        <v>1500000</v>
      </c>
    </row>
    <row r="33" spans="1:9" x14ac:dyDescent="0.2">
      <c r="A33" s="12" t="s">
        <v>21</v>
      </c>
      <c r="B33" s="3">
        <v>59</v>
      </c>
      <c r="C33" s="3">
        <v>60</v>
      </c>
      <c r="D33" s="3" t="s">
        <v>22</v>
      </c>
      <c r="E33" s="13">
        <v>1500000</v>
      </c>
      <c r="F33" s="13"/>
      <c r="G33" s="13">
        <f t="shared" si="0"/>
        <v>1500000</v>
      </c>
      <c r="H33" s="13"/>
      <c r="I33" s="13">
        <f t="shared" si="1"/>
        <v>1500000</v>
      </c>
    </row>
  </sheetData>
  <dataConsolidate/>
  <pageMargins left="0.7" right="0.7" top="0.75" bottom="0.75" header="0.3" footer="0.3"/>
  <pageSetup paperSize="9" scale="9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5" ma:contentTypeDescription="Loo uus dokument" ma:contentTypeScope="" ma:versionID="c89bd492bda06e8b1dc47109277a989e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3c8607abbc85e20a185a8ab61198cc79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Teemad" minOccurs="0"/>
                <xsd:element ref="ns2:eelarve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Teemad" ma:index="20" nillable="true" ma:displayName="Teemad" ma:description="1. Majandusprognoos&#10;2. Üldine RES/RE protsessi ülevaade" ma:format="Dropdown" ma:internalName="Teemad">
      <xsd:simpleType>
        <xsd:restriction base="dms:Note">
          <xsd:maxLength value="255"/>
        </xsd:restriction>
      </xsd:simpleType>
    </xsd:element>
    <xsd:element name="eelarve" ma:index="21" nillable="true" ma:displayName="eelarve" ma:description="kinnisvara" ma:format="Thumbnail" ma:internalName="eelarve">
      <xsd:simpleType>
        <xsd:restriction base="dms:Unknown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  <Teemad xmlns="548510c3-10e4-40d2-9e57-4ea0b9082f62" xsi:nil="true"/>
    <eelarve xmlns="548510c3-10e4-40d2-9e57-4ea0b9082f62" xsi:nil="true"/>
  </documentManagement>
</p:properties>
</file>

<file path=customXml/itemProps1.xml><?xml version="1.0" encoding="utf-8"?>
<ds:datastoreItem xmlns:ds="http://schemas.openxmlformats.org/officeDocument/2006/customXml" ds:itemID="{897F5CA0-AF95-4FCE-9F55-120C12BA6E01}"/>
</file>

<file path=customXml/itemProps2.xml><?xml version="1.0" encoding="utf-8"?>
<ds:datastoreItem xmlns:ds="http://schemas.openxmlformats.org/officeDocument/2006/customXml" ds:itemID="{ADD50C95-6032-4591-A0C6-ECB1CA3F17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196A8D-7703-4738-8C37-0B30E7DA0D53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Kristi Urmann - JUSTDIGI</cp:lastModifiedBy>
  <cp:revision/>
  <dcterms:created xsi:type="dcterms:W3CDTF">2021-12-15T11:24:38Z</dcterms:created>
  <dcterms:modified xsi:type="dcterms:W3CDTF">2025-09-30T11:57:45Z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1545000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2025-04-30T06:25:20Z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fedb20a2-9294-4b52-b29a-123068c87c66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